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iskonsult\Desktop\Тендер 3\"/>
    </mc:Choice>
  </mc:AlternateContent>
  <bookViews>
    <workbookView xWindow="0" yWindow="0" windowWidth="28800" windowHeight="12435"/>
  </bookViews>
  <sheets>
    <sheet name="Приложение 1" sheetId="1" r:id="rId1"/>
  </sheets>
  <definedNames>
    <definedName name="_xlnm.Print_Titles" localSheetId="0">'Приложение 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<sst xmlns="http://schemas.openxmlformats.org/spreadsheetml/2006/main" count="67" uniqueCount="39">
  <si>
    <t>№ лота</t>
  </si>
  <si>
    <t>Наименование</t>
  </si>
  <si>
    <t>ед. изм</t>
  </si>
  <si>
    <t>Количество</t>
  </si>
  <si>
    <t xml:space="preserve"> Цена</t>
  </si>
  <si>
    <t>Сумма</t>
  </si>
  <si>
    <t>Оптические контрольные полоски для экспресс анализатора Mission C-100 (в упаковке 2 шт)</t>
  </si>
  <si>
    <t>уп</t>
  </si>
  <si>
    <t>Тест полоски для определения АЛТ для экспресс анализатора Mission C-100 (в упаковке 25 шт)</t>
  </si>
  <si>
    <t>Раствор для контроля качества для экспресс анализатора Mission C-100 2 шт по 2 мл, раствор для разведения 5 мл</t>
  </si>
  <si>
    <t>Антитела к вирусу гепатита С, калибратор для анализатора Alinity I</t>
  </si>
  <si>
    <t>Антитела к вирусу гепатита С, контроли для анализатора Alinity I</t>
  </si>
  <si>
    <t>Антитела к вирусу гепатита С, реагент (1000 тестов) для анализатора Alinity I</t>
  </si>
  <si>
    <t>Сифилис, калибратор для анализатора Alinity I</t>
  </si>
  <si>
    <t>Сифилис контроли для анализатора Alinity I</t>
  </si>
  <si>
    <t>Сифилис реагент (1200 тестов) для анализатора Alinity I</t>
  </si>
  <si>
    <t>ВИЧ  Ag/Ab Комбо, калибратор для анализатора Alinity I</t>
  </si>
  <si>
    <t>ВИЧ  Ag/Ab Комбо, контроль для анализатора Alinity I</t>
  </si>
  <si>
    <t>ВИЧ  Ag/Ab Комбо, реагент (1200 тестов) для анализатора Alinity I</t>
  </si>
  <si>
    <t>Поверхностный антиген вируса гепатита В, качественный тест, калибраторы для анализатора Alinity I</t>
  </si>
  <si>
    <t>Поверхностный антиген вируса гепатита В, качественный тест, контроли для анализатора Alinity I</t>
  </si>
  <si>
    <t>Поверхностный антиген вируса гепатита В, качественный тест, реагент(1200 тестов) для анализатора Alinity I</t>
  </si>
  <si>
    <t>a-Hbcore реагент(1200 тестов) для анализатора Alinity I</t>
  </si>
  <si>
    <t>a-Hbcore контроль для анализатора Alinity I</t>
  </si>
  <si>
    <t>a-Hbcore калибратор для анализатора Alinity I</t>
  </si>
  <si>
    <t>a-HBsAg реагент (200 тестов) для анализатора Alinity I</t>
  </si>
  <si>
    <t>a-HBsAg контроль для анализатора Alinity I</t>
  </si>
  <si>
    <t>a-HBsAg калибратор для анализатора Alinity I</t>
  </si>
  <si>
    <t>Раствор Пре-триггера для анализатора Alinity I</t>
  </si>
  <si>
    <t>Реакционые ячейки для анализатора Alinity I</t>
  </si>
  <si>
    <t>Раствор Триггера для анализатора Alinity I</t>
  </si>
  <si>
    <t>Промывающий буфер для анализатора Alinity I</t>
  </si>
  <si>
    <t xml:space="preserve">Крышки Запасные (Alinity Reagent Replacement Caps) (в уп 100 шт) </t>
  </si>
  <si>
    <t>Alinity ci-series Calibrator/Control Replacement Caps (в уп 100 шт)</t>
  </si>
  <si>
    <t>Пробирка для образца и контроля(в упак 1000шт) для анализатора Alinity I</t>
  </si>
  <si>
    <t>Раствор для промывки после обработки гипохлоридом (1 уп 4 фл*25 мл.)(реаг.для ухода за зондом) для анализатора Alinity I</t>
  </si>
  <si>
    <t>ТОО Медицина Әлемы</t>
  </si>
  <si>
    <t>Приложение 1 к итогам тендера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</si>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</sst>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top"/>
    </xf>
    <xf numFmtId="43" fontId="7" fillId="0" borderId="1" xfId="3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top"/>
    </xf>
    <xf numFmtId="43" fontId="5" fillId="0" borderId="1" xfId="1" applyFont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/>
    </xf>
    <xf numFmtId="43" fontId="7" fillId="0" borderId="1" xfId="1" applyFont="1" applyFill="1" applyBorder="1" applyAlignment="1">
      <alignment horizontal="center" vertical="top"/>
    </xf>
    <xf numFmtId="4" fontId="3" fillId="0" borderId="1" xfId="1" applyNumberFormat="1" applyFont="1" applyBorder="1" applyAlignment="1">
      <alignment horizontal="center" vertical="top"/>
    </xf>
    <xf numFmtId="4" fontId="0" fillId="0" borderId="1" xfId="0" applyNumberForma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5" fillId="0" borderId="1" xfId="1" applyNumberFormat="1" applyFont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/>
    </xf>
    <xf numFmtId="164" fontId="7" fillId="2" borderId="1" xfId="1" applyNumberFormat="1" applyFont="1" applyFill="1" applyBorder="1" applyAlignment="1">
      <alignment vertical="top"/>
    </xf>
    <xf numFmtId="0" fontId="7" fillId="2" borderId="1" xfId="2" applyFont="1" applyFill="1" applyBorder="1" applyAlignment="1">
      <alignment vertical="top"/>
    </xf>
  </cellXfs>
  <cellStyles count="4">
    <cellStyle name="Обычный" xfId="0" builtinId="0"/>
    <cellStyle name="Обычный 2" xfId="2"/>
    <cellStyle name="Финансовый" xfId="1" builtinId="3"/>
    <cellStyle name="Финансов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6" zoomScale="80" zoomScaleNormal="80" workbookViewId="0">
      <selection activeCell="E10" sqref="E10"/>
    </sheetView>
  </sheetViews>
  <sheetFormatPr defaultRowHeight="15" x14ac:dyDescent="0.25"/>
  <cols>
    <col min="1" max="1" width="7" style="1" customWidth="1"/>
    <col min="2" max="2" width="42.28515625" style="2" customWidth="1"/>
    <col min="3" max="3" width="9.140625" customWidth="1"/>
    <col min="4" max="4" width="10.28515625" style="2" customWidth="1"/>
    <col min="5" max="5" width="18.42578125" customWidth="1"/>
    <col min="6" max="6" width="21.5703125" customWidth="1"/>
    <col min="7" max="7" width="31" customWidth="1"/>
  </cols>
  <sheetData>
    <row r="1" spans="1:7" ht="34.5" customHeight="1" x14ac:dyDescent="0.25">
      <c r="G1" s="3" t="s">
        <v>37</v>
      </c>
    </row>
    <row r="2" spans="1:7" ht="31.5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8" t="s">
        <v>36</v>
      </c>
    </row>
    <row r="3" spans="1:7" ht="47.25" x14ac:dyDescent="0.25">
      <c r="A3" s="9">
        <v>1</v>
      </c>
      <c r="B3" s="10" t="s">
        <v>6</v>
      </c>
      <c r="C3" s="11" t="s">
        <v>7</v>
      </c>
      <c r="D3" s="27">
        <v>1</v>
      </c>
      <c r="E3" s="19">
        <v>42000</v>
      </c>
      <c r="F3" s="20">
        <f>D3*E3</f>
        <v>42000</v>
      </c>
      <c r="G3" s="8">
        <v>42000</v>
      </c>
    </row>
    <row r="4" spans="1:7" ht="47.25" x14ac:dyDescent="0.25">
      <c r="A4" s="9">
        <v>2</v>
      </c>
      <c r="B4" s="10" t="s">
        <v>8</v>
      </c>
      <c r="C4" s="11" t="s">
        <v>7</v>
      </c>
      <c r="D4" s="27">
        <v>620</v>
      </c>
      <c r="E4" s="19">
        <v>25000</v>
      </c>
      <c r="F4" s="20">
        <f>D4*E4</f>
        <v>15500000</v>
      </c>
      <c r="G4" s="8">
        <v>15500000</v>
      </c>
    </row>
    <row r="5" spans="1:7" ht="47.25" x14ac:dyDescent="0.25">
      <c r="A5" s="9">
        <v>3</v>
      </c>
      <c r="B5" s="10" t="s">
        <v>9</v>
      </c>
      <c r="C5" s="11" t="s">
        <v>7</v>
      </c>
      <c r="D5" s="27">
        <v>9</v>
      </c>
      <c r="E5" s="19">
        <v>50000</v>
      </c>
      <c r="F5" s="20">
        <f>D5*E5</f>
        <v>450000</v>
      </c>
      <c r="G5" s="8">
        <v>450000</v>
      </c>
    </row>
    <row r="6" spans="1:7" ht="31.5" x14ac:dyDescent="0.25">
      <c r="A6" s="9">
        <v>4</v>
      </c>
      <c r="B6" s="12" t="s">
        <v>10</v>
      </c>
      <c r="C6" s="13" t="s">
        <v>7</v>
      </c>
      <c r="D6" s="28">
        <v>6</v>
      </c>
      <c r="E6" s="21">
        <v>59067.18</v>
      </c>
      <c r="F6" s="20">
        <f>D6*E6</f>
        <v>354403.08</v>
      </c>
      <c r="G6" s="8">
        <v>354402</v>
      </c>
    </row>
    <row r="7" spans="1:7" ht="31.5" x14ac:dyDescent="0.25">
      <c r="A7" s="9">
        <v>5</v>
      </c>
      <c r="B7" s="12" t="s">
        <v>11</v>
      </c>
      <c r="C7" s="13" t="s">
        <v>7</v>
      </c>
      <c r="D7" s="28">
        <v>9</v>
      </c>
      <c r="E7" s="21">
        <v>83938.95</v>
      </c>
      <c r="F7" s="20">
        <f t="shared" ref="F7:F28" si="0">D7*E7</f>
        <v>755450.54999999993</v>
      </c>
      <c r="G7" s="8">
        <v>755442</v>
      </c>
    </row>
    <row r="8" spans="1:7" ht="31.5" x14ac:dyDescent="0.25">
      <c r="A8" s="9">
        <v>6</v>
      </c>
      <c r="B8" s="12" t="s">
        <v>12</v>
      </c>
      <c r="C8" s="13" t="s">
        <v>7</v>
      </c>
      <c r="D8" s="28">
        <v>20</v>
      </c>
      <c r="E8" s="21">
        <v>2182500</v>
      </c>
      <c r="F8" s="20">
        <f t="shared" si="0"/>
        <v>43650000</v>
      </c>
      <c r="G8" s="8">
        <v>43650000</v>
      </c>
    </row>
    <row r="9" spans="1:7" ht="31.5" x14ac:dyDescent="0.25">
      <c r="A9" s="9">
        <v>7</v>
      </c>
      <c r="B9" s="12" t="s">
        <v>13</v>
      </c>
      <c r="C9" s="13" t="s">
        <v>7</v>
      </c>
      <c r="D9" s="28">
        <v>6</v>
      </c>
      <c r="E9" s="21">
        <v>83938.95</v>
      </c>
      <c r="F9" s="20">
        <f t="shared" si="0"/>
        <v>503633.69999999995</v>
      </c>
      <c r="G9" s="8">
        <v>503628</v>
      </c>
    </row>
    <row r="10" spans="1:7" ht="31.5" x14ac:dyDescent="0.25">
      <c r="A10" s="9">
        <v>8</v>
      </c>
      <c r="B10" s="12" t="s">
        <v>14</v>
      </c>
      <c r="C10" s="13" t="s">
        <v>7</v>
      </c>
      <c r="D10" s="28">
        <v>9</v>
      </c>
      <c r="E10" s="21">
        <v>83938.95</v>
      </c>
      <c r="F10" s="20">
        <f t="shared" si="0"/>
        <v>755450.54999999993</v>
      </c>
      <c r="G10" s="8">
        <v>755442</v>
      </c>
    </row>
    <row r="11" spans="1:7" ht="31.5" x14ac:dyDescent="0.25">
      <c r="A11" s="9">
        <v>9</v>
      </c>
      <c r="B11" s="14" t="s">
        <v>15</v>
      </c>
      <c r="C11" s="13" t="s">
        <v>7</v>
      </c>
      <c r="D11" s="29">
        <v>19</v>
      </c>
      <c r="E11" s="21">
        <v>1676160</v>
      </c>
      <c r="F11" s="20">
        <f t="shared" si="0"/>
        <v>31847040</v>
      </c>
      <c r="G11" s="8">
        <v>31847040</v>
      </c>
    </row>
    <row r="12" spans="1:7" ht="31.5" x14ac:dyDescent="0.25">
      <c r="A12" s="9">
        <v>10</v>
      </c>
      <c r="B12" s="12" t="s">
        <v>16</v>
      </c>
      <c r="C12" s="13" t="s">
        <v>7</v>
      </c>
      <c r="D12" s="28">
        <v>6</v>
      </c>
      <c r="E12" s="21">
        <v>83938.95</v>
      </c>
      <c r="F12" s="20">
        <f t="shared" si="0"/>
        <v>503633.69999999995</v>
      </c>
      <c r="G12" s="8">
        <v>503628</v>
      </c>
    </row>
    <row r="13" spans="1:7" ht="31.5" x14ac:dyDescent="0.25">
      <c r="A13" s="9">
        <v>11</v>
      </c>
      <c r="B13" s="12" t="s">
        <v>17</v>
      </c>
      <c r="C13" s="13" t="s">
        <v>7</v>
      </c>
      <c r="D13" s="28">
        <v>9</v>
      </c>
      <c r="E13" s="21">
        <v>83938.95</v>
      </c>
      <c r="F13" s="20">
        <f t="shared" si="0"/>
        <v>755450.54999999993</v>
      </c>
      <c r="G13" s="8">
        <v>755442</v>
      </c>
    </row>
    <row r="14" spans="1:7" ht="31.5" x14ac:dyDescent="0.25">
      <c r="A14" s="9">
        <v>12</v>
      </c>
      <c r="B14" s="12" t="s">
        <v>18</v>
      </c>
      <c r="C14" s="13" t="s">
        <v>7</v>
      </c>
      <c r="D14" s="28">
        <v>19</v>
      </c>
      <c r="E14" s="21">
        <v>1047600</v>
      </c>
      <c r="F14" s="20">
        <f t="shared" si="0"/>
        <v>19904400</v>
      </c>
      <c r="G14" s="8">
        <v>19904400</v>
      </c>
    </row>
    <row r="15" spans="1:7" ht="47.25" x14ac:dyDescent="0.25">
      <c r="A15" s="9">
        <v>13</v>
      </c>
      <c r="B15" s="12" t="s">
        <v>19</v>
      </c>
      <c r="C15" s="13" t="s">
        <v>7</v>
      </c>
      <c r="D15" s="28">
        <v>6</v>
      </c>
      <c r="E15" s="21">
        <v>83938.95</v>
      </c>
      <c r="F15" s="20">
        <f t="shared" si="0"/>
        <v>503633.69999999995</v>
      </c>
      <c r="G15" s="8">
        <v>503628</v>
      </c>
    </row>
    <row r="16" spans="1:7" ht="47.25" x14ac:dyDescent="0.25">
      <c r="A16" s="9">
        <v>14</v>
      </c>
      <c r="B16" s="12" t="s">
        <v>20</v>
      </c>
      <c r="C16" s="13" t="s">
        <v>7</v>
      </c>
      <c r="D16" s="28">
        <v>9</v>
      </c>
      <c r="E16" s="21">
        <v>83938.95</v>
      </c>
      <c r="F16" s="20">
        <f t="shared" si="0"/>
        <v>755450.54999999993</v>
      </c>
      <c r="G16" s="8">
        <v>755442</v>
      </c>
    </row>
    <row r="17" spans="1:7" ht="47.25" x14ac:dyDescent="0.25">
      <c r="A17" s="9">
        <v>15</v>
      </c>
      <c r="B17" s="12" t="s">
        <v>21</v>
      </c>
      <c r="C17" s="13" t="s">
        <v>7</v>
      </c>
      <c r="D17" s="28">
        <v>19</v>
      </c>
      <c r="E17" s="21">
        <v>841254.23</v>
      </c>
      <c r="F17" s="20">
        <f t="shared" si="0"/>
        <v>15983830.369999999</v>
      </c>
      <c r="G17" s="8">
        <v>15983826</v>
      </c>
    </row>
    <row r="18" spans="1:7" ht="31.5" x14ac:dyDescent="0.25">
      <c r="A18" s="9">
        <v>16</v>
      </c>
      <c r="B18" s="12" t="s">
        <v>22</v>
      </c>
      <c r="C18" s="13" t="s">
        <v>7</v>
      </c>
      <c r="D18" s="28">
        <v>19</v>
      </c>
      <c r="E18" s="21">
        <v>841254.23</v>
      </c>
      <c r="F18" s="20">
        <f t="shared" si="0"/>
        <v>15983830.369999999</v>
      </c>
      <c r="G18" s="8">
        <v>15983826</v>
      </c>
    </row>
    <row r="19" spans="1:7" ht="31.5" x14ac:dyDescent="0.25">
      <c r="A19" s="9">
        <v>17</v>
      </c>
      <c r="B19" s="12" t="s">
        <v>23</v>
      </c>
      <c r="C19" s="13" t="s">
        <v>7</v>
      </c>
      <c r="D19" s="28">
        <v>9</v>
      </c>
      <c r="E19" s="21">
        <v>83938.95</v>
      </c>
      <c r="F19" s="20">
        <f t="shared" si="0"/>
        <v>755450.54999999993</v>
      </c>
      <c r="G19" s="8">
        <v>755442</v>
      </c>
    </row>
    <row r="20" spans="1:7" ht="31.5" x14ac:dyDescent="0.25">
      <c r="A20" s="9">
        <v>18</v>
      </c>
      <c r="B20" s="12" t="s">
        <v>24</v>
      </c>
      <c r="C20" s="13" t="s">
        <v>7</v>
      </c>
      <c r="D20" s="28">
        <v>6</v>
      </c>
      <c r="E20" s="21">
        <v>59067.18</v>
      </c>
      <c r="F20" s="20">
        <f t="shared" si="0"/>
        <v>354403.08</v>
      </c>
      <c r="G20" s="8">
        <v>354402</v>
      </c>
    </row>
    <row r="21" spans="1:7" ht="31.5" x14ac:dyDescent="0.25">
      <c r="A21" s="9">
        <v>19</v>
      </c>
      <c r="B21" s="12" t="s">
        <v>25</v>
      </c>
      <c r="C21" s="13" t="s">
        <v>7</v>
      </c>
      <c r="D21" s="28">
        <v>2</v>
      </c>
      <c r="E21" s="21">
        <v>235710</v>
      </c>
      <c r="F21" s="20">
        <f t="shared" si="0"/>
        <v>471420</v>
      </c>
      <c r="G21" s="8">
        <v>471420</v>
      </c>
    </row>
    <row r="22" spans="1:7" ht="31.5" x14ac:dyDescent="0.25">
      <c r="A22" s="9">
        <v>20</v>
      </c>
      <c r="B22" s="12" t="s">
        <v>26</v>
      </c>
      <c r="C22" s="13" t="s">
        <v>7</v>
      </c>
      <c r="D22" s="28">
        <v>5</v>
      </c>
      <c r="E22" s="21">
        <v>83938.95</v>
      </c>
      <c r="F22" s="20">
        <f t="shared" si="0"/>
        <v>419694.75</v>
      </c>
      <c r="G22" s="8">
        <v>419690</v>
      </c>
    </row>
    <row r="23" spans="1:7" ht="31.5" x14ac:dyDescent="0.25">
      <c r="A23" s="9">
        <v>21</v>
      </c>
      <c r="B23" s="12" t="s">
        <v>27</v>
      </c>
      <c r="C23" s="13" t="s">
        <v>7</v>
      </c>
      <c r="D23" s="28">
        <v>3</v>
      </c>
      <c r="E23" s="21">
        <v>59067.18</v>
      </c>
      <c r="F23" s="20">
        <f t="shared" si="0"/>
        <v>177201.54</v>
      </c>
      <c r="G23" s="8">
        <v>177201</v>
      </c>
    </row>
    <row r="24" spans="1:7" ht="31.5" x14ac:dyDescent="0.25">
      <c r="A24" s="9">
        <v>22</v>
      </c>
      <c r="B24" s="12" t="s">
        <v>28</v>
      </c>
      <c r="C24" s="13" t="s">
        <v>7</v>
      </c>
      <c r="D24" s="28">
        <v>18</v>
      </c>
      <c r="E24" s="21">
        <v>33418.44</v>
      </c>
      <c r="F24" s="20">
        <f t="shared" si="0"/>
        <v>601531.92000000004</v>
      </c>
      <c r="G24" s="8">
        <v>601524</v>
      </c>
    </row>
    <row r="25" spans="1:7" ht="31.5" x14ac:dyDescent="0.25">
      <c r="A25" s="9">
        <v>23</v>
      </c>
      <c r="B25" s="14" t="s">
        <v>29</v>
      </c>
      <c r="C25" s="15" t="s">
        <v>7</v>
      </c>
      <c r="D25" s="29">
        <v>27</v>
      </c>
      <c r="E25" s="21">
        <v>87968.54</v>
      </c>
      <c r="F25" s="20">
        <f t="shared" si="0"/>
        <v>2375150.5799999996</v>
      </c>
      <c r="G25" s="8">
        <v>2375136</v>
      </c>
    </row>
    <row r="26" spans="1:7" ht="31.5" x14ac:dyDescent="0.25">
      <c r="A26" s="9">
        <v>24</v>
      </c>
      <c r="B26" s="14" t="s">
        <v>30</v>
      </c>
      <c r="C26" s="15" t="s">
        <v>7</v>
      </c>
      <c r="D26" s="29">
        <v>18</v>
      </c>
      <c r="E26" s="21">
        <v>73838.34</v>
      </c>
      <c r="F26" s="20">
        <f t="shared" si="0"/>
        <v>1329090.1199999999</v>
      </c>
      <c r="G26" s="8">
        <v>1329084</v>
      </c>
    </row>
    <row r="27" spans="1:7" ht="31.5" x14ac:dyDescent="0.25">
      <c r="A27" s="9">
        <v>25</v>
      </c>
      <c r="B27" s="14" t="s">
        <v>31</v>
      </c>
      <c r="C27" s="15" t="s">
        <v>7</v>
      </c>
      <c r="D27" s="29">
        <v>80</v>
      </c>
      <c r="E27" s="21">
        <v>32641.47</v>
      </c>
      <c r="F27" s="20">
        <f t="shared" si="0"/>
        <v>2611317.6</v>
      </c>
      <c r="G27" s="8">
        <v>2611280</v>
      </c>
    </row>
    <row r="28" spans="1:7" ht="31.5" x14ac:dyDescent="0.25">
      <c r="A28" s="9">
        <v>26</v>
      </c>
      <c r="B28" s="14" t="s">
        <v>32</v>
      </c>
      <c r="C28" s="15" t="s">
        <v>7</v>
      </c>
      <c r="D28" s="30">
        <v>3</v>
      </c>
      <c r="E28" s="16">
        <v>27737.83</v>
      </c>
      <c r="F28" s="18">
        <f t="shared" si="0"/>
        <v>83213.490000000005</v>
      </c>
      <c r="G28" s="8">
        <v>83211</v>
      </c>
    </row>
    <row r="29" spans="1:7" ht="31.5" x14ac:dyDescent="0.25">
      <c r="A29" s="9">
        <v>27</v>
      </c>
      <c r="B29" s="14" t="s">
        <v>33</v>
      </c>
      <c r="C29" s="15" t="s">
        <v>7</v>
      </c>
      <c r="D29" s="30">
        <v>3</v>
      </c>
      <c r="E29" s="16">
        <v>43650</v>
      </c>
      <c r="F29" s="18">
        <f>D29*E29</f>
        <v>130950</v>
      </c>
      <c r="G29" s="8">
        <v>130950</v>
      </c>
    </row>
    <row r="30" spans="1:7" ht="31.5" x14ac:dyDescent="0.25">
      <c r="A30" s="9">
        <v>28</v>
      </c>
      <c r="B30" s="14" t="s">
        <v>34</v>
      </c>
      <c r="C30" s="15" t="s">
        <v>7</v>
      </c>
      <c r="D30" s="29">
        <v>3</v>
      </c>
      <c r="E30" s="16">
        <v>44380.53</v>
      </c>
      <c r="F30" s="18">
        <f t="shared" ref="F30:F31" si="1">D30*E30</f>
        <v>133141.59</v>
      </c>
      <c r="G30" s="8">
        <v>133140</v>
      </c>
    </row>
    <row r="31" spans="1:7" ht="49.5" customHeight="1" x14ac:dyDescent="0.25">
      <c r="A31" s="9">
        <v>29</v>
      </c>
      <c r="B31" s="12" t="s">
        <v>35</v>
      </c>
      <c r="C31" s="13" t="s">
        <v>7</v>
      </c>
      <c r="D31" s="28">
        <v>1</v>
      </c>
      <c r="E31" s="21">
        <v>166323.96</v>
      </c>
      <c r="F31" s="18">
        <f t="shared" si="1"/>
        <v>166323.96</v>
      </c>
      <c r="G31" s="17">
        <v>166323</v>
      </c>
    </row>
    <row r="32" spans="1:7" ht="15.75" x14ac:dyDescent="0.25">
      <c r="A32" s="24" t="s">
        <v>38</v>
      </c>
      <c r="B32" s="25"/>
      <c r="C32" s="25"/>
      <c r="D32" s="25"/>
      <c r="E32" s="26"/>
      <c r="F32" s="22">
        <f>SUM(F3:F31)</f>
        <v>157857096.30000004</v>
      </c>
      <c r="G32" s="23"/>
    </row>
  </sheetData>
  <mergeCells count="1">
    <mergeCell ref="A32:E32"/>
  </mergeCells>
  <pageMargins left="0.31496062992125984" right="0.31496062992125984" top="0.74803149606299213" bottom="0.35433070866141736" header="0.31496062992125984" footer="0.31496062992125984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Жомарт Сулубеков</dc:creator>
  <cp:lastModifiedBy>Жомарт Сулубеков</cp:lastModifiedBy>
  <cp:lastPrinted>2022-04-26T08:59:06Z</cp:lastPrinted>
  <dcterms:created xsi:type="dcterms:W3CDTF">2022-04-26T05:19:20Z</dcterms:created>
  <dcterms:modified xsi:type="dcterms:W3CDTF">2022-04-26T09:03:58Z</dcterms:modified>
</cp:coreProperties>
</file>